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<sst xmlns="http://schemas.openxmlformats.org/spreadsheetml/2006/main" count="83" uniqueCount="55">
  <si>
    <t>序号</t>
  </si>
  <si>
    <t>名 称</t>
  </si>
  <si>
    <t>采购数量</t>
  </si>
  <si>
    <t>单位</t>
  </si>
  <si>
    <t>采购需求</t>
  </si>
  <si>
    <t>参考品牌</t>
  </si>
  <si>
    <t>全自动核酸提取仪</t>
  </si>
  <si>
    <t>台</t>
  </si>
  <si>
    <r>
      <rPr>
        <b/>
        <sz val="12"/>
        <color theme="1"/>
        <rFont val="宋体"/>
        <charset val="134"/>
      </rPr>
      <t xml:space="preserve">96通道，提取试剂可集采，开放试剂 </t>
    </r>
    <r>
      <rPr>
        <sz val="12"/>
        <color theme="1"/>
        <rFont val="宋体"/>
        <charset val="134"/>
      </rPr>
      <t xml:space="preserve">
</t>
    </r>
    <r>
      <rPr>
        <b/>
        <sz val="12"/>
        <color theme="1"/>
        <rFont val="宋体"/>
        <charset val="134"/>
      </rPr>
      <t xml:space="preserve">1  </t>
    </r>
    <r>
      <rPr>
        <sz val="12"/>
        <color theme="1"/>
        <rFont val="宋体"/>
        <charset val="134"/>
      </rPr>
      <t xml:space="preserve">样本通道    96通道
</t>
    </r>
    <r>
      <rPr>
        <b/>
        <sz val="12"/>
        <color theme="1"/>
        <rFont val="宋体"/>
        <charset val="134"/>
      </rPr>
      <t>2</t>
    </r>
    <r>
      <rPr>
        <sz val="12"/>
        <color theme="1"/>
        <rFont val="宋体"/>
        <charset val="134"/>
      </rPr>
      <t xml:space="preserve">  处理体积    20-300ul
</t>
    </r>
    <r>
      <rPr>
        <b/>
        <sz val="12"/>
        <color theme="1"/>
        <rFont val="宋体"/>
        <charset val="134"/>
      </rPr>
      <t>3</t>
    </r>
    <r>
      <rPr>
        <sz val="12"/>
        <color theme="1"/>
        <rFont val="宋体"/>
        <charset val="134"/>
      </rPr>
      <t xml:space="preserve">  温控范围   0-120°C
</t>
    </r>
    <r>
      <rPr>
        <b/>
        <sz val="12"/>
        <color theme="1"/>
        <rFont val="宋体"/>
        <charset val="134"/>
      </rPr>
      <t xml:space="preserve">4  </t>
    </r>
    <r>
      <rPr>
        <sz val="12"/>
        <color theme="1"/>
        <rFont val="宋体"/>
        <charset val="134"/>
      </rPr>
      <t xml:space="preserve">操控方式   显示屏触控，中文
</t>
    </r>
    <r>
      <rPr>
        <b/>
        <sz val="12"/>
        <color theme="1"/>
        <rFont val="宋体"/>
        <charset val="134"/>
      </rPr>
      <t xml:space="preserve">5  </t>
    </r>
    <r>
      <rPr>
        <sz val="12"/>
        <color theme="1"/>
        <rFont val="宋体"/>
        <charset val="134"/>
      </rPr>
      <t xml:space="preserve">断电保护   意外断电再启动可选择是否继续实验
</t>
    </r>
    <r>
      <rPr>
        <b/>
        <sz val="12"/>
        <color theme="1"/>
        <rFont val="宋体"/>
        <charset val="134"/>
      </rPr>
      <t xml:space="preserve">6  </t>
    </r>
    <r>
      <rPr>
        <sz val="12"/>
        <color theme="1"/>
        <rFont val="宋体"/>
        <charset val="134"/>
      </rPr>
      <t xml:space="preserve">程序设置   程序储存  
</t>
    </r>
    <r>
      <rPr>
        <b/>
        <sz val="12"/>
        <color theme="1"/>
        <rFont val="宋体"/>
        <charset val="134"/>
      </rPr>
      <t xml:space="preserve">7  </t>
    </r>
    <r>
      <rPr>
        <sz val="12"/>
        <color theme="1"/>
        <rFont val="宋体"/>
        <charset val="134"/>
      </rPr>
      <t xml:space="preserve">污染控制   排气过滤，内置紫外线消毒
</t>
    </r>
    <r>
      <rPr>
        <b/>
        <sz val="12"/>
        <color theme="1"/>
        <rFont val="宋体"/>
        <charset val="134"/>
      </rPr>
      <t>8</t>
    </r>
    <r>
      <rPr>
        <sz val="12"/>
        <color theme="1"/>
        <rFont val="宋体"/>
        <charset val="134"/>
      </rPr>
      <t xml:space="preserve">  提取试剂   可使用2个以上厂家  提取试剂 ，可集采
</t>
    </r>
    <r>
      <rPr>
        <b/>
        <sz val="12"/>
        <color theme="1"/>
        <rFont val="宋体"/>
        <charset val="134"/>
      </rPr>
      <t xml:space="preserve">9  </t>
    </r>
    <r>
      <rPr>
        <sz val="12"/>
        <color theme="1"/>
        <rFont val="宋体"/>
        <charset val="134"/>
      </rPr>
      <t xml:space="preserve">配套耗材   磁力套配套试剂
</t>
    </r>
    <r>
      <rPr>
        <b/>
        <sz val="12"/>
        <color theme="1"/>
        <rFont val="宋体"/>
        <charset val="134"/>
      </rPr>
      <t>10</t>
    </r>
    <r>
      <rPr>
        <sz val="12"/>
        <color theme="1"/>
        <rFont val="宋体"/>
        <charset val="134"/>
      </rPr>
      <t xml:space="preserve"> 适用标本   血清，血浆，拭子洗液，组织液，病毒培养物</t>
    </r>
  </si>
  <si>
    <t>重庆中元、圣湘、华大</t>
  </si>
  <si>
    <t>全自动核酸扩增仪</t>
  </si>
  <si>
    <r>
      <rPr>
        <b/>
        <sz val="12"/>
        <color theme="1"/>
        <rFont val="宋体"/>
        <charset val="134"/>
      </rPr>
      <t xml:space="preserve">96通道，试剂可集采，开放试剂
1 </t>
    </r>
    <r>
      <rPr>
        <sz val="12"/>
        <color theme="1"/>
        <rFont val="宋体"/>
        <charset val="134"/>
      </rPr>
      <t xml:space="preserve">检测通量   96通道
</t>
    </r>
    <r>
      <rPr>
        <b/>
        <sz val="12"/>
        <color theme="1"/>
        <rFont val="宋体"/>
        <charset val="134"/>
      </rPr>
      <t xml:space="preserve">2 </t>
    </r>
    <r>
      <rPr>
        <sz val="12"/>
        <color theme="1"/>
        <rFont val="宋体"/>
        <charset val="134"/>
      </rPr>
      <t xml:space="preserve">适用耗材   0.2ml96孔板，8联管，单管,
</t>
    </r>
    <r>
      <rPr>
        <b/>
        <sz val="12"/>
        <color theme="1"/>
        <rFont val="宋体"/>
        <charset val="134"/>
      </rPr>
      <t xml:space="preserve">3 </t>
    </r>
    <r>
      <rPr>
        <sz val="12"/>
        <color theme="1"/>
        <rFont val="宋体"/>
        <charset val="134"/>
      </rPr>
      <t xml:space="preserve">荧光通道数 &gt;4个
</t>
    </r>
    <r>
      <rPr>
        <b/>
        <sz val="12"/>
        <color theme="1"/>
        <rFont val="宋体"/>
        <charset val="134"/>
      </rPr>
      <t>4</t>
    </r>
    <r>
      <rPr>
        <sz val="12"/>
        <color theme="1"/>
        <rFont val="宋体"/>
        <charset val="134"/>
      </rPr>
      <t xml:space="preserve"> 反应体系  5-100ul
</t>
    </r>
    <r>
      <rPr>
        <b/>
        <sz val="12"/>
        <color theme="1"/>
        <rFont val="宋体"/>
        <charset val="134"/>
      </rPr>
      <t xml:space="preserve">5 </t>
    </r>
    <r>
      <rPr>
        <sz val="12"/>
        <color theme="1"/>
        <rFont val="宋体"/>
        <charset val="134"/>
      </rPr>
      <t xml:space="preserve">线性范围  1-108copies
</t>
    </r>
    <r>
      <rPr>
        <b/>
        <sz val="12"/>
        <color theme="1"/>
        <rFont val="宋体"/>
        <charset val="134"/>
      </rPr>
      <t xml:space="preserve">6 </t>
    </r>
    <r>
      <rPr>
        <sz val="12"/>
        <color theme="1"/>
        <rFont val="宋体"/>
        <charset val="134"/>
      </rPr>
      <t xml:space="preserve">操控方式  单机操控/PC联机  中文
</t>
    </r>
    <r>
      <rPr>
        <b/>
        <sz val="12"/>
        <color theme="1"/>
        <rFont val="宋体"/>
        <charset val="134"/>
      </rPr>
      <t xml:space="preserve">7 </t>
    </r>
    <r>
      <rPr>
        <sz val="12"/>
        <color theme="1"/>
        <rFont val="宋体"/>
        <charset val="134"/>
      </rPr>
      <t xml:space="preserve">数据传导  U盘或导出实验数据，连接LIS，数据传输
</t>
    </r>
    <r>
      <rPr>
        <b/>
        <sz val="12"/>
        <color theme="1"/>
        <rFont val="宋体"/>
        <charset val="134"/>
      </rPr>
      <t xml:space="preserve">8 </t>
    </r>
    <r>
      <rPr>
        <sz val="12"/>
        <color theme="1"/>
        <rFont val="宋体"/>
        <charset val="134"/>
      </rPr>
      <t>断电保护  断电后再通电实验自动恢复运行</t>
    </r>
  </si>
  <si>
    <t>上海宏石、西安天隆、杭州博日</t>
  </si>
  <si>
    <t>全自动样品处理系统</t>
  </si>
  <si>
    <t>96通道</t>
  </si>
  <si>
    <t>耐优N96-2004S、
新发现科技、
美杏高德</t>
  </si>
  <si>
    <t>不间断电源</t>
  </si>
  <si>
    <t>20KW</t>
  </si>
  <si>
    <t>/</t>
  </si>
  <si>
    <t>电脑（台式）</t>
  </si>
  <si>
    <t>联想、惠普、三星</t>
  </si>
  <si>
    <t>打印机</t>
  </si>
  <si>
    <t>（1）3台黑白激光一体机，主要参数：支持纸张尺寸:A4打印，速度: 23页/分，功能：复印，扫描，打印。
（2）1台证卡针式打印机，打印宽度60-245mm,进出纸方式，前进前出。
（3）2台黑白激光打印机，支持纸张尺寸:A4打印，速度: 12页/分。</t>
  </si>
  <si>
    <t>佳能、惠普、爱普生</t>
  </si>
  <si>
    <t>超低温冷冻冰箱（-80°）</t>
  </si>
  <si>
    <t>800L左右，超低温-80°左右。</t>
  </si>
  <si>
    <t>赛默飞、西门子、松下</t>
  </si>
  <si>
    <t>实验耗材试剂</t>
  </si>
  <si>
    <t>批</t>
  </si>
  <si>
    <t>配一定数量检测耗材、试剂，品种、规格及价格为医院在用品牌，价格不能高于医院在用供货价。</t>
  </si>
  <si>
    <t>单价
（万元）</t>
  </si>
  <si>
    <t>合计（万元）</t>
  </si>
  <si>
    <t>备注</t>
  </si>
  <si>
    <t>重庆中元</t>
  </si>
  <si>
    <t>全自动医用PCR分析系统</t>
  </si>
  <si>
    <t>西安天隆</t>
  </si>
  <si>
    <t>全自动样本处理系统</t>
  </si>
  <si>
    <t>耐优N96-2004S</t>
  </si>
  <si>
    <r>
      <rPr>
        <sz val="10"/>
        <rFont val="Arial"/>
        <charset val="0"/>
      </rPr>
      <t>0.2ml PCR</t>
    </r>
    <r>
      <rPr>
        <sz val="10"/>
        <rFont val="宋体"/>
        <charset val="0"/>
      </rPr>
      <t>无色</t>
    </r>
    <r>
      <rPr>
        <sz val="10"/>
        <rFont val="Arial"/>
        <charset val="0"/>
      </rPr>
      <t>8</t>
    </r>
    <r>
      <rPr>
        <sz val="10"/>
        <rFont val="宋体"/>
        <charset val="0"/>
      </rPr>
      <t>联排管</t>
    </r>
    <r>
      <rPr>
        <sz val="10"/>
        <rFont val="Arial"/>
        <charset val="0"/>
      </rPr>
      <t>(</t>
    </r>
    <r>
      <rPr>
        <sz val="10"/>
        <rFont val="宋体"/>
        <charset val="0"/>
      </rPr>
      <t>平盖）带盖</t>
    </r>
  </si>
  <si>
    <t>盒</t>
  </si>
  <si>
    <t>美国AXYGEN</t>
  </si>
  <si>
    <r>
      <rPr>
        <sz val="10"/>
        <rFont val="Arial"/>
        <charset val="0"/>
      </rPr>
      <t>125</t>
    </r>
    <r>
      <rPr>
        <sz val="10"/>
        <rFont val="宋体"/>
        <charset val="0"/>
      </rPr>
      <t>排</t>
    </r>
    <r>
      <rPr>
        <sz val="10"/>
        <rFont val="Arial"/>
        <charset val="0"/>
      </rPr>
      <t>/</t>
    </r>
    <r>
      <rPr>
        <sz val="10"/>
        <rFont val="宋体"/>
        <charset val="0"/>
      </rPr>
      <t>盒</t>
    </r>
  </si>
  <si>
    <t>200ul滤芯吸头</t>
  </si>
  <si>
    <t>960/大盒</t>
  </si>
  <si>
    <t>100ul滤芯吸头</t>
  </si>
  <si>
    <t>核酸提取或纯化试剂</t>
  </si>
  <si>
    <t>江苏硕世生物科技股份有限公司</t>
  </si>
  <si>
    <t>48测试/盒</t>
  </si>
  <si>
    <t>新型冠状病毒2019-nCoV核酸检测试剂盒(荧光PCR法)</t>
  </si>
  <si>
    <t>武汉明德</t>
  </si>
  <si>
    <r>
      <rPr>
        <sz val="10"/>
        <rFont val="Arial"/>
        <charset val="0"/>
      </rPr>
      <t>100</t>
    </r>
    <r>
      <rPr>
        <sz val="10"/>
        <rFont val="宋体"/>
        <charset val="0"/>
      </rPr>
      <t>份</t>
    </r>
    <r>
      <rPr>
        <sz val="10"/>
        <rFont val="Arial"/>
        <charset val="0"/>
      </rPr>
      <t>/</t>
    </r>
    <r>
      <rPr>
        <sz val="10"/>
        <rFont val="宋体"/>
        <charset val="0"/>
      </rPr>
      <t>盒</t>
    </r>
  </si>
  <si>
    <t>2019新型冠状病毒核糖核酸（2019-nCoV RNA）液体室内质控品</t>
  </si>
  <si>
    <t>广州邦德盛生物科技有限公司</t>
  </si>
  <si>
    <t>0.5ml/管*20</t>
  </si>
  <si>
    <t>总价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</si>
</sst>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00_ "/>
  </numFmts>
  <fonts count="26">
    <font>
      <sz val="11"/>
      <color theme="1"/>
      <name val="宋体"/>
      <charset val="134"/>
      <scheme val="minor"/>
    </font>
    <font>
      <sz val="10"/>
      <name val="Arial"/>
      <charset val="0"/>
    </font>
    <font>
      <sz val="12"/>
      <color theme="1"/>
      <name val="宋体"/>
      <charset val="134"/>
    </font>
    <font>
      <sz val="9"/>
      <color rgb="FF000000"/>
      <name val="等线"/>
      <charset val="134"/>
    </font>
    <font>
      <sz val="10"/>
      <name val="宋体"/>
      <charset val="0"/>
    </font>
    <font>
      <b/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8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7" fillId="5" borderId="3" applyNumberFormat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25" fillId="0" borderId="0"/>
  </cellStyleXfs>
  <cellXfs count="3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NumberFormat="1" applyFont="1" applyFill="1" applyBorder="1" applyAlignment="1"/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176" fontId="0" fillId="0" borderId="0" xfId="0" applyNumberFormat="1" applyFont="1" applyFill="1" applyAlignment="1">
      <alignment horizontal="left" vertical="center"/>
    </xf>
    <xf numFmtId="176" fontId="0" fillId="0" borderId="0" xfId="0" applyNumberFormat="1" applyFon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left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2" fillId="0" borderId="2" xfId="49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176" fontId="0" fillId="0" borderId="1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left" vertical="center" wrapText="1"/>
    </xf>
    <xf numFmtId="0" fontId="2" fillId="0" borderId="1" xfId="49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I3" sqref="I3"/>
    </sheetView>
  </sheetViews>
  <sheetFormatPr defaultColWidth="9" defaultRowHeight="13.5" outlineLevelCol="5"/>
  <cols>
    <col min="1" max="1" width="8.375" style="3" customWidth="1"/>
    <col min="2" max="2" width="19.625" style="4" customWidth="1"/>
    <col min="3" max="3" width="11" style="3" customWidth="1"/>
    <col min="4" max="4" width="5.125" style="3" customWidth="1"/>
    <col min="5" max="5" width="61" style="3" customWidth="1"/>
    <col min="6" max="6" width="22.75" style="1" customWidth="1"/>
    <col min="7" max="9" width="9" style="1"/>
    <col min="10" max="10" width="12.625" style="1"/>
    <col min="11" max="11" width="9" style="1"/>
    <col min="12" max="12" width="11.125" style="1"/>
    <col min="13" max="16384" width="9" style="1"/>
  </cols>
  <sheetData>
    <row r="1" s="1" customFormat="1" ht="15" customHeight="1" spans="1:6">
      <c r="A1" s="12" t="s">
        <v>0</v>
      </c>
      <c r="B1" s="8" t="s">
        <v>1</v>
      </c>
      <c r="C1" s="8" t="s">
        <v>2</v>
      </c>
      <c r="D1" s="8" t="s">
        <v>3</v>
      </c>
      <c r="E1" s="12" t="s">
        <v>4</v>
      </c>
      <c r="F1" s="15" t="s">
        <v>5</v>
      </c>
    </row>
    <row r="2" s="1" customFormat="1" ht="156.75" spans="1:6">
      <c r="A2" s="12">
        <v>1</v>
      </c>
      <c r="B2" s="16" t="s">
        <v>6</v>
      </c>
      <c r="C2" s="14">
        <v>1</v>
      </c>
      <c r="D2" s="14" t="s">
        <v>7</v>
      </c>
      <c r="E2" s="29" t="s">
        <v>8</v>
      </c>
      <c r="F2" s="30" t="s">
        <v>9</v>
      </c>
    </row>
    <row r="3" s="1" customFormat="1" ht="128.25" spans="1:6">
      <c r="A3" s="12">
        <v>2</v>
      </c>
      <c r="B3" s="16" t="s">
        <v>10</v>
      </c>
      <c r="C3" s="14">
        <v>2</v>
      </c>
      <c r="D3" s="14" t="s">
        <v>7</v>
      </c>
      <c r="E3" s="29" t="s">
        <v>11</v>
      </c>
      <c r="F3" s="30" t="s">
        <v>12</v>
      </c>
    </row>
    <row r="4" s="1" customFormat="1" ht="42.75" spans="1:6">
      <c r="A4" s="12">
        <v>3</v>
      </c>
      <c r="B4" s="16" t="s">
        <v>13</v>
      </c>
      <c r="C4" s="12">
        <v>1</v>
      </c>
      <c r="D4" s="12" t="s">
        <v>7</v>
      </c>
      <c r="E4" s="15" t="s">
        <v>14</v>
      </c>
      <c r="F4" s="30" t="s">
        <v>15</v>
      </c>
    </row>
    <row r="5" s="1" customFormat="1" ht="14.25" spans="1:6">
      <c r="A5" s="12">
        <v>4</v>
      </c>
      <c r="B5" s="16" t="s">
        <v>16</v>
      </c>
      <c r="C5" s="12">
        <v>2</v>
      </c>
      <c r="D5" s="12" t="s">
        <v>7</v>
      </c>
      <c r="E5" s="15" t="s">
        <v>17</v>
      </c>
      <c r="F5" s="30" t="s">
        <v>18</v>
      </c>
    </row>
    <row r="6" s="1" customFormat="1" ht="14.25" spans="1:6">
      <c r="A6" s="12">
        <v>5</v>
      </c>
      <c r="B6" s="16" t="s">
        <v>19</v>
      </c>
      <c r="C6" s="12">
        <v>6</v>
      </c>
      <c r="D6" s="12" t="s">
        <v>7</v>
      </c>
      <c r="E6" s="31"/>
      <c r="F6" s="30" t="s">
        <v>20</v>
      </c>
    </row>
    <row r="7" s="1" customFormat="1" ht="54" spans="1:6">
      <c r="A7" s="12">
        <v>6</v>
      </c>
      <c r="B7" s="16" t="s">
        <v>21</v>
      </c>
      <c r="C7" s="12">
        <v>6</v>
      </c>
      <c r="D7" s="12" t="s">
        <v>7</v>
      </c>
      <c r="E7" s="25" t="s">
        <v>22</v>
      </c>
      <c r="F7" s="30" t="s">
        <v>23</v>
      </c>
    </row>
    <row r="8" s="1" customFormat="1" ht="28.5" spans="1:6">
      <c r="A8" s="12">
        <v>7</v>
      </c>
      <c r="B8" s="16" t="s">
        <v>24</v>
      </c>
      <c r="C8" s="12">
        <v>1</v>
      </c>
      <c r="D8" s="12" t="s">
        <v>7</v>
      </c>
      <c r="E8" s="25" t="s">
        <v>25</v>
      </c>
      <c r="F8" s="30" t="s">
        <v>26</v>
      </c>
    </row>
    <row r="9" s="1" customFormat="1" ht="27" spans="1:6">
      <c r="A9" s="12">
        <v>8</v>
      </c>
      <c r="B9" s="31" t="s">
        <v>27</v>
      </c>
      <c r="C9" s="12">
        <v>1</v>
      </c>
      <c r="D9" s="12" t="s">
        <v>28</v>
      </c>
      <c r="E9" s="25" t="s">
        <v>29</v>
      </c>
      <c r="F9" s="30" t="s">
        <v>18</v>
      </c>
    </row>
    <row r="10" s="1" customFormat="1" ht="26" customHeight="1" spans="1:5">
      <c r="A10" s="3"/>
      <c r="B10" s="4"/>
      <c r="C10" s="3"/>
      <c r="D10" s="3"/>
      <c r="E10" s="3"/>
    </row>
    <row r="11" s="1" customFormat="1" ht="26" customHeight="1" spans="1:6">
      <c r="A11" s="3"/>
      <c r="B11" s="4"/>
      <c r="C11" s="3"/>
      <c r="D11" s="3"/>
      <c r="E11" s="28"/>
      <c r="F11" s="2"/>
    </row>
    <row r="12" s="1" customFormat="1" ht="26" customHeight="1" spans="1:5">
      <c r="A12" s="3"/>
      <c r="B12" s="4"/>
      <c r="C12" s="3"/>
      <c r="D12" s="3"/>
      <c r="E12" s="3"/>
    </row>
    <row r="13" s="1" customFormat="1" ht="26" customHeight="1" spans="1:5">
      <c r="A13" s="3"/>
      <c r="B13" s="4"/>
      <c r="C13" s="3"/>
      <c r="D13" s="3"/>
      <c r="E13" s="3"/>
    </row>
  </sheetData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workbookViewId="0">
      <selection activeCell="A1" sqref="$A1:$XFD1048576"/>
    </sheetView>
  </sheetViews>
  <sheetFormatPr defaultColWidth="9" defaultRowHeight="13.5"/>
  <cols>
    <col min="1" max="1" width="8.375" style="3" customWidth="1"/>
    <col min="2" max="2" width="27" style="4" customWidth="1"/>
    <col min="3" max="3" width="10.125" style="3" customWidth="1"/>
    <col min="4" max="4" width="6.875" style="3" customWidth="1"/>
    <col min="5" max="5" width="9.25" style="5" customWidth="1"/>
    <col min="6" max="6" width="10.25" style="6" customWidth="1"/>
    <col min="7" max="7" width="18.125" style="7" customWidth="1"/>
    <col min="8" max="8" width="13.875" style="3" customWidth="1"/>
    <col min="9" max="12" width="9" style="1"/>
    <col min="13" max="13" width="12.625" style="1"/>
    <col min="14" max="14" width="9" style="1"/>
    <col min="15" max="15" width="11.125" style="1"/>
    <col min="16" max="16384" width="9" style="1"/>
  </cols>
  <sheetData>
    <row r="1" s="1" customFormat="1" ht="41" customHeight="1" spans="1:8">
      <c r="A1" s="3" t="s">
        <v>0</v>
      </c>
      <c r="B1" s="8" t="s">
        <v>1</v>
      </c>
      <c r="C1" s="8" t="s">
        <v>2</v>
      </c>
      <c r="D1" s="8" t="s">
        <v>3</v>
      </c>
      <c r="E1" s="9" t="s">
        <v>30</v>
      </c>
      <c r="F1" s="10" t="s">
        <v>31</v>
      </c>
      <c r="G1" s="11" t="s">
        <v>5</v>
      </c>
      <c r="H1" s="12" t="s">
        <v>32</v>
      </c>
    </row>
    <row r="2" s="1" customFormat="1" ht="38" customHeight="1" spans="1:8">
      <c r="A2" s="12">
        <v>1</v>
      </c>
      <c r="B2" s="13" t="s">
        <v>6</v>
      </c>
      <c r="C2" s="14">
        <v>1</v>
      </c>
      <c r="D2" s="14" t="s">
        <v>7</v>
      </c>
      <c r="E2" s="9">
        <v>10</v>
      </c>
      <c r="F2" s="9">
        <v>10</v>
      </c>
      <c r="G2" s="15" t="s">
        <v>33</v>
      </c>
      <c r="H2" s="12"/>
    </row>
    <row r="3" s="1" customFormat="1" ht="42" customHeight="1" spans="1:8">
      <c r="A3" s="12">
        <v>2</v>
      </c>
      <c r="B3" s="16" t="s">
        <v>34</v>
      </c>
      <c r="C3" s="14">
        <v>2</v>
      </c>
      <c r="D3" s="14" t="s">
        <v>7</v>
      </c>
      <c r="E3" s="9">
        <v>20</v>
      </c>
      <c r="F3" s="9">
        <v>40</v>
      </c>
      <c r="G3" s="15" t="s">
        <v>35</v>
      </c>
      <c r="H3" s="12"/>
    </row>
    <row r="4" s="1" customFormat="1" ht="42" customHeight="1" spans="1:8">
      <c r="A4" s="12">
        <v>3</v>
      </c>
      <c r="B4" s="16" t="s">
        <v>36</v>
      </c>
      <c r="C4" s="12">
        <v>1</v>
      </c>
      <c r="D4" s="12" t="s">
        <v>7</v>
      </c>
      <c r="E4" s="12">
        <v>5</v>
      </c>
      <c r="F4" s="9">
        <f t="shared" ref="F4:F11" si="0">C4*E4</f>
        <v>5</v>
      </c>
      <c r="G4" s="17" t="s">
        <v>37</v>
      </c>
      <c r="H4" s="17" t="s">
        <v>14</v>
      </c>
    </row>
    <row r="5" s="1" customFormat="1" ht="41" customHeight="1" spans="1:8">
      <c r="A5" s="12">
        <v>4</v>
      </c>
      <c r="B5" s="18" t="s">
        <v>38</v>
      </c>
      <c r="C5" s="14">
        <v>100</v>
      </c>
      <c r="D5" s="14" t="s">
        <v>39</v>
      </c>
      <c r="E5" s="19">
        <v>0.057</v>
      </c>
      <c r="F5" s="9">
        <f t="shared" si="0"/>
        <v>5.7</v>
      </c>
      <c r="G5" s="20" t="s">
        <v>40</v>
      </c>
      <c r="H5" s="20" t="s">
        <v>41</v>
      </c>
    </row>
    <row r="6" s="1" customFormat="1" ht="41" customHeight="1" spans="1:8">
      <c r="A6" s="12">
        <v>5</v>
      </c>
      <c r="B6" s="13" t="s">
        <v>42</v>
      </c>
      <c r="C6" s="14">
        <v>200</v>
      </c>
      <c r="D6" s="14" t="s">
        <v>39</v>
      </c>
      <c r="E6" s="9">
        <v>0.035</v>
      </c>
      <c r="F6" s="9">
        <f t="shared" si="0"/>
        <v>7</v>
      </c>
      <c r="G6" s="20" t="s">
        <v>40</v>
      </c>
      <c r="H6" s="12" t="s">
        <v>43</v>
      </c>
    </row>
    <row r="7" s="1" customFormat="1" ht="41" customHeight="1" spans="1:8">
      <c r="A7" s="12">
        <v>6</v>
      </c>
      <c r="B7" s="13" t="s">
        <v>44</v>
      </c>
      <c r="C7" s="14">
        <v>100</v>
      </c>
      <c r="D7" s="14" t="s">
        <v>39</v>
      </c>
      <c r="E7" s="9">
        <v>0.035</v>
      </c>
      <c r="F7" s="9">
        <f t="shared" si="0"/>
        <v>3.5</v>
      </c>
      <c r="G7" s="20" t="s">
        <v>40</v>
      </c>
      <c r="H7" s="12" t="s">
        <v>43</v>
      </c>
    </row>
    <row r="8" s="1" customFormat="1" ht="41" customHeight="1" spans="1:8">
      <c r="A8" s="12">
        <v>7</v>
      </c>
      <c r="B8" s="18" t="s">
        <v>45</v>
      </c>
      <c r="C8" s="12">
        <v>500</v>
      </c>
      <c r="D8" s="12" t="s">
        <v>39</v>
      </c>
      <c r="E8" s="19">
        <v>0.0128</v>
      </c>
      <c r="F8" s="9">
        <f t="shared" si="0"/>
        <v>6.4</v>
      </c>
      <c r="G8" s="21" t="s">
        <v>46</v>
      </c>
      <c r="H8" s="20" t="s">
        <v>47</v>
      </c>
    </row>
    <row r="9" s="2" customFormat="1" ht="41" customHeight="1" spans="1:8">
      <c r="A9" s="12">
        <v>8</v>
      </c>
      <c r="B9" s="22" t="s">
        <v>48</v>
      </c>
      <c r="C9" s="20">
        <v>80</v>
      </c>
      <c r="D9" s="23" t="s">
        <v>39</v>
      </c>
      <c r="E9" s="19">
        <v>0.0981</v>
      </c>
      <c r="F9" s="9">
        <f t="shared" si="0"/>
        <v>7.848</v>
      </c>
      <c r="G9" s="23" t="s">
        <v>49</v>
      </c>
      <c r="H9" s="20" t="s">
        <v>50</v>
      </c>
    </row>
    <row r="10" s="1" customFormat="1" ht="41" customHeight="1" spans="1:8">
      <c r="A10" s="12">
        <v>9</v>
      </c>
      <c r="B10" s="22" t="s">
        <v>51</v>
      </c>
      <c r="C10" s="12">
        <v>30</v>
      </c>
      <c r="D10" s="12" t="s">
        <v>39</v>
      </c>
      <c r="E10" s="19">
        <v>0.285</v>
      </c>
      <c r="F10" s="9">
        <f t="shared" si="0"/>
        <v>8.55</v>
      </c>
      <c r="G10" s="21" t="s">
        <v>52</v>
      </c>
      <c r="H10" s="20" t="s">
        <v>53</v>
      </c>
    </row>
    <row r="11" s="1" customFormat="1" ht="41" customHeight="1" spans="1:8">
      <c r="A11" s="12"/>
      <c r="B11" s="24" t="s">
        <v>16</v>
      </c>
      <c r="C11" s="12">
        <v>2</v>
      </c>
      <c r="D11" s="12" t="s">
        <v>7</v>
      </c>
      <c r="E11" s="19">
        <v>3</v>
      </c>
      <c r="F11" s="9">
        <f t="shared" si="0"/>
        <v>6</v>
      </c>
      <c r="G11" s="21"/>
      <c r="H11" s="20" t="s">
        <v>17</v>
      </c>
    </row>
    <row r="12" s="1" customFormat="1" ht="26" customHeight="1" spans="1:8">
      <c r="A12" s="12"/>
      <c r="B12" s="25" t="s">
        <v>54</v>
      </c>
      <c r="C12" s="12"/>
      <c r="D12" s="12"/>
      <c r="E12" s="26"/>
      <c r="F12" s="9">
        <f>SUM(F2:F11)</f>
        <v>99.998</v>
      </c>
      <c r="G12" s="14"/>
      <c r="H12" s="12"/>
    </row>
    <row r="13" s="1" customFormat="1" ht="26" customHeight="1" spans="1:8">
      <c r="A13" s="3"/>
      <c r="B13" s="4"/>
      <c r="C13" s="3"/>
      <c r="D13" s="3"/>
      <c r="E13" s="5"/>
      <c r="F13" s="6"/>
      <c r="G13" s="7"/>
      <c r="H13" s="3"/>
    </row>
    <row r="14" s="1" customFormat="1" ht="26" customHeight="1" spans="1:9">
      <c r="A14" s="3"/>
      <c r="B14" s="4"/>
      <c r="C14" s="3"/>
      <c r="D14" s="3"/>
      <c r="E14" s="5"/>
      <c r="F14" s="27"/>
      <c r="G14" s="28"/>
      <c r="H14" s="28"/>
      <c r="I14" s="2"/>
    </row>
    <row r="15" s="1" customFormat="1" ht="26" customHeight="1" spans="1:8">
      <c r="A15" s="3"/>
      <c r="B15" s="4"/>
      <c r="C15" s="3"/>
      <c r="D15" s="3"/>
      <c r="E15" s="5"/>
      <c r="F15" s="6"/>
      <c r="G15" s="7"/>
      <c r="H15" s="3"/>
    </row>
    <row r="16" s="1" customFormat="1" ht="26" customHeight="1" spans="1:8">
      <c r="A16" s="3"/>
      <c r="B16" s="4"/>
      <c r="C16" s="3"/>
      <c r="D16" s="3"/>
      <c r="E16" s="5"/>
      <c r="F16" s="6"/>
      <c r="G16" s="7"/>
      <c r="H16" s="3"/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设备科温</cp:lastModifiedBy>
  <dcterms:created xsi:type="dcterms:W3CDTF">2022-02-10T04:20:00Z</dcterms:created>
  <dcterms:modified xsi:type="dcterms:W3CDTF">2022-02-18T03:44:45Z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2D572333D5294D2882FE9E2A372A97AD</vt:lpwstr>
  </property>
  <property fmtid="{D5CDD505-2E9C-101B-9397-08002B2CF9AE}" pid="3" name="KSOProductBuildVer">
    <vt:lpwstr>2052-11.1.0.11294</vt:lpwstr>
  </property>
</Properties>
</file>